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38" i="1"/>
  <c r="D22"/>
  <c r="D20"/>
  <c r="D18"/>
  <c r="D23" s="1"/>
  <c r="C29" s="1"/>
  <c r="D14"/>
  <c r="D13"/>
  <c r="D12"/>
  <c r="D11"/>
  <c r="D15" s="1"/>
  <c r="C28" s="1"/>
  <c r="B9"/>
  <c r="C27" s="1"/>
  <c r="C30" l="1"/>
  <c r="J27"/>
  <c r="G31"/>
  <c r="G30"/>
  <c r="G28"/>
  <c r="G27"/>
</calcChain>
</file>

<file path=xl/sharedStrings.xml><?xml version="1.0" encoding="utf-8"?>
<sst xmlns="http://schemas.openxmlformats.org/spreadsheetml/2006/main" count="46" uniqueCount="37">
  <si>
    <t>Température intérieur:</t>
  </si>
  <si>
    <t>Mur 2:</t>
  </si>
  <si>
    <t>Mur 1:</t>
  </si>
  <si>
    <t>Mur 3:</t>
  </si>
  <si>
    <t>Mur 4:</t>
  </si>
  <si>
    <t>Mur 5:</t>
  </si>
  <si>
    <t>Total:</t>
  </si>
  <si>
    <t>Fenêtre 1:</t>
  </si>
  <si>
    <t>Fenêtre 2:</t>
  </si>
  <si>
    <t>Fenêtre 3:</t>
  </si>
  <si>
    <t>Fenêtre 4:</t>
  </si>
  <si>
    <t>Longueur 1:</t>
  </si>
  <si>
    <t>Largeur 1:</t>
  </si>
  <si>
    <t>Longueur 2:</t>
  </si>
  <si>
    <t>Largeur 2:</t>
  </si>
  <si>
    <t>Longueur 3:</t>
  </si>
  <si>
    <t>Largeur 3:</t>
  </si>
  <si>
    <t>Total murs froids:</t>
  </si>
  <si>
    <t>Surface vitrées:</t>
  </si>
  <si>
    <t>Surface total:</t>
  </si>
  <si>
    <t>Direct:</t>
  </si>
  <si>
    <t>Accu:</t>
  </si>
  <si>
    <t>Direct hall:</t>
  </si>
  <si>
    <t>Accu hall:</t>
  </si>
  <si>
    <t>Direct SdB:</t>
  </si>
  <si>
    <t>Température extérieur:-</t>
  </si>
  <si>
    <t>m</t>
  </si>
  <si>
    <t>m²</t>
  </si>
  <si>
    <t>W</t>
  </si>
  <si>
    <t>°</t>
  </si>
  <si>
    <t>Hauteur</t>
  </si>
  <si>
    <t>Largeur</t>
  </si>
  <si>
    <t>SAM</t>
  </si>
  <si>
    <t>SDB</t>
  </si>
  <si>
    <t>Hall</t>
  </si>
  <si>
    <t>Cuisine</t>
  </si>
  <si>
    <t>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</si>
</sst>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2" borderId="0" xfId="0" applyFont="1" applyFill="1"/>
    <xf numFmtId="0" fontId="1" fillId="2" borderId="0" xfId="0" applyFont="1" applyFill="1"/>
    <xf numFmtId="0" fontId="4" fillId="0" borderId="0" xfId="0" applyFont="1"/>
    <xf numFmtId="0" fontId="1" fillId="0" borderId="0" xfId="0" applyFont="1"/>
    <xf numFmtId="0" fontId="5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topLeftCell="A9" workbookViewId="0">
      <selection activeCell="E14" sqref="E14"/>
    </sheetView>
  </sheetViews>
  <sheetFormatPr baseColWidth="10" defaultRowHeight="15"/>
  <sheetData>
    <row r="1" spans="1:6">
      <c r="A1" t="s">
        <v>25</v>
      </c>
      <c r="C1" s="2">
        <v>15</v>
      </c>
      <c r="D1" s="7" t="s">
        <v>29</v>
      </c>
    </row>
    <row r="2" spans="1:6">
      <c r="A2" t="s">
        <v>0</v>
      </c>
      <c r="C2" s="2">
        <v>24</v>
      </c>
      <c r="D2" s="7" t="s">
        <v>29</v>
      </c>
    </row>
    <row r="4" spans="1:6">
      <c r="A4" t="s">
        <v>2</v>
      </c>
      <c r="B4" s="3">
        <v>4</v>
      </c>
    </row>
    <row r="5" spans="1:6">
      <c r="A5" t="s">
        <v>1</v>
      </c>
      <c r="B5" s="3">
        <v>12</v>
      </c>
    </row>
    <row r="6" spans="1:6">
      <c r="A6" t="s">
        <v>3</v>
      </c>
      <c r="B6" s="3">
        <v>3</v>
      </c>
    </row>
    <row r="7" spans="1:6">
      <c r="A7" t="s">
        <v>4</v>
      </c>
      <c r="B7" s="3"/>
    </row>
    <row r="8" spans="1:6">
      <c r="A8" t="s">
        <v>5</v>
      </c>
      <c r="B8" s="3"/>
    </row>
    <row r="9" spans="1:6">
      <c r="A9" s="6" t="s">
        <v>6</v>
      </c>
      <c r="B9" s="6">
        <f>SUM(B4:B8)</f>
        <v>19</v>
      </c>
      <c r="C9" s="6" t="s">
        <v>26</v>
      </c>
      <c r="F9" s="1"/>
    </row>
    <row r="10" spans="1:6">
      <c r="B10" t="s">
        <v>30</v>
      </c>
      <c r="C10" t="s">
        <v>31</v>
      </c>
    </row>
    <row r="11" spans="1:6">
      <c r="A11" t="s">
        <v>7</v>
      </c>
      <c r="B11" s="3">
        <v>2</v>
      </c>
      <c r="C11" s="3">
        <v>1.5</v>
      </c>
      <c r="D11">
        <f>B11*C11</f>
        <v>3</v>
      </c>
    </row>
    <row r="12" spans="1:6">
      <c r="A12" t="s">
        <v>8</v>
      </c>
      <c r="B12" s="3">
        <v>2</v>
      </c>
      <c r="C12" s="3">
        <v>2.4</v>
      </c>
      <c r="D12">
        <f t="shared" ref="D12:D14" si="0">B12*C12</f>
        <v>4.8</v>
      </c>
    </row>
    <row r="13" spans="1:6">
      <c r="A13" t="s">
        <v>9</v>
      </c>
      <c r="B13" s="3">
        <v>3</v>
      </c>
      <c r="C13" s="3">
        <v>4</v>
      </c>
      <c r="D13">
        <f t="shared" si="0"/>
        <v>12</v>
      </c>
    </row>
    <row r="14" spans="1:6">
      <c r="A14" t="s">
        <v>10</v>
      </c>
      <c r="B14" s="3"/>
      <c r="C14" s="3"/>
      <c r="D14">
        <f t="shared" si="0"/>
        <v>0</v>
      </c>
    </row>
    <row r="15" spans="1:6">
      <c r="A15" s="6" t="s">
        <v>6</v>
      </c>
      <c r="D15" s="6">
        <f>SUM(D11:D14)</f>
        <v>19.8</v>
      </c>
      <c r="E15" s="6" t="s">
        <v>27</v>
      </c>
    </row>
    <row r="17" spans="1:11">
      <c r="A17" t="s">
        <v>11</v>
      </c>
      <c r="C17" s="3">
        <v>4</v>
      </c>
    </row>
    <row r="18" spans="1:11">
      <c r="A18" t="s">
        <v>12</v>
      </c>
      <c r="C18" s="3">
        <v>8</v>
      </c>
      <c r="D18">
        <f>C17*C18</f>
        <v>32</v>
      </c>
    </row>
    <row r="19" spans="1:11">
      <c r="A19" t="s">
        <v>13</v>
      </c>
      <c r="C19" s="3">
        <v>4</v>
      </c>
    </row>
    <row r="20" spans="1:11">
      <c r="A20" t="s">
        <v>14</v>
      </c>
      <c r="C20" s="3">
        <v>3</v>
      </c>
      <c r="D20">
        <f>C19*C20</f>
        <v>12</v>
      </c>
    </row>
    <row r="21" spans="1:11">
      <c r="A21" t="s">
        <v>15</v>
      </c>
      <c r="C21" s="3"/>
    </row>
    <row r="22" spans="1:11">
      <c r="A22" t="s">
        <v>16</v>
      </c>
      <c r="C22" s="3"/>
      <c r="D22">
        <f>C21*C22</f>
        <v>0</v>
      </c>
    </row>
    <row r="23" spans="1:11">
      <c r="A23" s="6" t="s">
        <v>6</v>
      </c>
      <c r="D23" s="6">
        <f>SUM(D18:D22)</f>
        <v>44</v>
      </c>
      <c r="E23" s="6" t="s">
        <v>27</v>
      </c>
    </row>
    <row r="27" spans="1:11">
      <c r="A27" t="s">
        <v>17</v>
      </c>
      <c r="C27">
        <f>B9*1.8*(C1+C2)</f>
        <v>1333.8000000000002</v>
      </c>
      <c r="F27" t="s">
        <v>20</v>
      </c>
      <c r="G27" s="4">
        <f>C30*1.2</f>
        <v>8498.880000000001</v>
      </c>
      <c r="H27" s="4" t="s">
        <v>28</v>
      </c>
      <c r="I27" t="s">
        <v>24</v>
      </c>
      <c r="J27" s="4">
        <f>C30*1.5</f>
        <v>10623.6</v>
      </c>
      <c r="K27" s="4" t="s">
        <v>28</v>
      </c>
    </row>
    <row r="28" spans="1:11">
      <c r="A28" t="s">
        <v>18</v>
      </c>
      <c r="C28">
        <f>D15*3*(C1+C2)</f>
        <v>2316.6000000000004</v>
      </c>
      <c r="F28" t="s">
        <v>21</v>
      </c>
      <c r="G28" s="4">
        <f>C30*2</f>
        <v>14164.800000000001</v>
      </c>
      <c r="H28" s="4" t="s">
        <v>28</v>
      </c>
    </row>
    <row r="29" spans="1:11">
      <c r="A29" t="s">
        <v>19</v>
      </c>
      <c r="C29">
        <f>D23*2*(C1+C2)</f>
        <v>3432</v>
      </c>
      <c r="G29" s="5"/>
      <c r="H29" s="4"/>
    </row>
    <row r="30" spans="1:11">
      <c r="A30" s="6" t="s">
        <v>6</v>
      </c>
      <c r="C30" s="6">
        <f>SUM(C27:C29)</f>
        <v>7082.4000000000005</v>
      </c>
      <c r="F30" t="s">
        <v>22</v>
      </c>
      <c r="G30" s="4">
        <f>C30</f>
        <v>7082.4000000000005</v>
      </c>
      <c r="H30" s="4" t="s">
        <v>28</v>
      </c>
    </row>
    <row r="31" spans="1:11">
      <c r="F31" t="s">
        <v>23</v>
      </c>
      <c r="G31" s="4">
        <f>C30*1.5</f>
        <v>10623.6</v>
      </c>
      <c r="H31" s="4" t="s">
        <v>28</v>
      </c>
    </row>
    <row r="34" spans="1:2">
      <c r="A34" t="s">
        <v>32</v>
      </c>
      <c r="B34">
        <v>6793.02</v>
      </c>
    </row>
    <row r="35" spans="1:2">
      <c r="A35" t="s">
        <v>33</v>
      </c>
      <c r="B35">
        <v>1851.5250000000001</v>
      </c>
    </row>
    <row r="36" spans="1:2">
      <c r="A36" t="s">
        <v>34</v>
      </c>
      <c r="B36">
        <v>1462.3</v>
      </c>
    </row>
    <row r="37" spans="1:2">
      <c r="A37" t="s">
        <v>35</v>
      </c>
      <c r="B37">
        <v>2748.36</v>
      </c>
    </row>
    <row r="38" spans="1:2">
      <c r="A38" t="s">
        <v>36</v>
      </c>
      <c r="B38">
        <f>SUM(B34:B37)</f>
        <v>12855.205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2009-03-07T20:02:12Z</dcterms:created>
  <dcterms:modified xsi:type="dcterms:W3CDTF">2010-10-21T18:06:43Z</dcterms:modified>
</cp:coreProperties>
</file>